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L195" i="1" l="1"/>
  <c r="L176" i="1"/>
  <c r="L157" i="1"/>
  <c r="G138" i="1"/>
  <c r="L138" i="1"/>
  <c r="L119" i="1"/>
  <c r="L100" i="1"/>
  <c r="L81" i="1"/>
  <c r="L62" i="1"/>
  <c r="L43" i="1"/>
  <c r="L24" i="1"/>
  <c r="I195" i="1"/>
  <c r="G195" i="1"/>
  <c r="I176" i="1"/>
  <c r="G176" i="1"/>
  <c r="I138" i="1"/>
  <c r="I119" i="1"/>
  <c r="H119" i="1"/>
  <c r="J119" i="1"/>
  <c r="H100" i="1"/>
  <c r="I81" i="1"/>
  <c r="H81" i="1"/>
  <c r="F81" i="1"/>
  <c r="G62" i="1"/>
  <c r="F62" i="1"/>
  <c r="I62" i="1"/>
  <c r="J43" i="1"/>
  <c r="F43" i="1"/>
  <c r="G43" i="1"/>
  <c r="J24" i="1"/>
  <c r="G24" i="1"/>
  <c r="H24" i="1"/>
  <c r="L196" i="1" l="1"/>
  <c r="I196" i="1"/>
  <c r="H196" i="1"/>
  <c r="F196" i="1"/>
  <c r="J196" i="1"/>
  <c r="G196" i="1"/>
</calcChain>
</file>

<file path=xl/sharedStrings.xml><?xml version="1.0" encoding="utf-8"?>
<sst xmlns="http://schemas.openxmlformats.org/spreadsheetml/2006/main" count="345" uniqueCount="105">
  <si>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</si>
  <si>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</si>
  <si>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</si>
  <si>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</si>
  <si>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</si>
  <si>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</si>
  <si>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</si>
  <si>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</si>
  <si>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</si>
  <si>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</si>
  <si>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</si>
  <si>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</si>
  <si>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</si>
  <si>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</si>
  <si>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</si>
  <si>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</si>
  <si>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</si>
  <si>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</si>
  <si>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</si>
  <si>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</si>
  <si>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</si>
  <si>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</si>
  <si>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</si>
  <si>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</si>
  <si>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</si>
  <si>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</si>
  <si>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</si>
  <si>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</si>
  <si>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</si>
  <si>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</si>
  <si>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</si>
  <si>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</si>
  <si>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</si>
  <si>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</si>
  <si>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</si>
  <si>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</si>
  <si>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</si>
  <si>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</si>
  <si>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</si>
  <si>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жидкая рисовая</t>
  </si>
  <si>
    <t>Чай с молоком</t>
  </si>
  <si>
    <t>хлеб ржаной</t>
  </si>
  <si>
    <t>ГП</t>
  </si>
  <si>
    <t>Бутерброд с сыром и маслом</t>
  </si>
  <si>
    <t>Яйцо вареное</t>
  </si>
  <si>
    <t>Суп картофельный бобовыми с мясом (птицы)</t>
  </si>
  <si>
    <t>Рагу из овощей с мясом</t>
  </si>
  <si>
    <t>Напмток из шиповника</t>
  </si>
  <si>
    <t>хлеб пшеничный</t>
  </si>
  <si>
    <t>Рыба,запеченная с сметанном соусе</t>
  </si>
  <si>
    <t>Пюре картофельное</t>
  </si>
  <si>
    <t>Кофейный напиток с молоком</t>
  </si>
  <si>
    <t>Хлеб ржаной</t>
  </si>
  <si>
    <t>Хлеб пшеничный</t>
  </si>
  <si>
    <t>Зеленый горошек с луком репчатым</t>
  </si>
  <si>
    <t>Котлеты,биточки,шницели (из говядины) с маслом сливочным</t>
  </si>
  <si>
    <t>Компот из сухофруктов</t>
  </si>
  <si>
    <t>Запеканка из творога с молоком сгущенным</t>
  </si>
  <si>
    <t>Чай с сахаром</t>
  </si>
  <si>
    <t>Яблоко</t>
  </si>
  <si>
    <t>Кондитерские изделия (печенье)</t>
  </si>
  <si>
    <t>Птица тушенная с сметанном соусе</t>
  </si>
  <si>
    <t>Рис отварной</t>
  </si>
  <si>
    <t>Птица отварная или тушеная</t>
  </si>
  <si>
    <t>Соус сметанный с томатом</t>
  </si>
  <si>
    <t>Макаронные изделия отварные</t>
  </si>
  <si>
    <t>Сок</t>
  </si>
  <si>
    <t>Морская капуста с зеленым горошком</t>
  </si>
  <si>
    <t>Суп картофельный с клецками с мясом (птицы)</t>
  </si>
  <si>
    <t>Рассольник ленинградский с мясом(птицы) и со сметаной</t>
  </si>
  <si>
    <t>Борщ с капустой и картоелем со сметаной и с мясом (птицы)</t>
  </si>
  <si>
    <t>Печень по-строгановски</t>
  </si>
  <si>
    <t>Картофель отварной</t>
  </si>
  <si>
    <t>Кисель из свежих ягод(или яблок,или кураги)</t>
  </si>
  <si>
    <t>Каша рассыпчатая (гречневая)</t>
  </si>
  <si>
    <t>Молоко кипяченое</t>
  </si>
  <si>
    <t>Суп-лапша с мясом (птицы)</t>
  </si>
  <si>
    <t>Жаркое по-домашнему</t>
  </si>
  <si>
    <t>Компот из плодов или ягод сушеных (кураги)</t>
  </si>
  <si>
    <t>Котлеты или биточки рыбные с маслом сливочным</t>
  </si>
  <si>
    <t>Кофейный напиток с молоком(или кофейный напиток с молоком сгущенным)</t>
  </si>
  <si>
    <t>Щи из свежей капусты с картофелем со сметаной и с мясом(птицы или говядины)</t>
  </si>
  <si>
    <t>Фрикадельки из птицы с маслом сливочным</t>
  </si>
  <si>
    <t xml:space="preserve">Каша перловая рассыпчатая </t>
  </si>
  <si>
    <t>Каша вязкая молочная жидкая манная</t>
  </si>
  <si>
    <t>Овощи натуральные свежие (или соленые)</t>
  </si>
  <si>
    <t>Борщ с фасолью и картоелем со сметаной и с мясом (птицы или говядины)</t>
  </si>
  <si>
    <t>Тефтели рыбные</t>
  </si>
  <si>
    <t>Котлеты рубленые из птицы с маслом сливочным</t>
  </si>
  <si>
    <t>Икра кабачковая (промышленного производства)</t>
  </si>
  <si>
    <t>Суп картофельный с мясными фрикадельками</t>
  </si>
  <si>
    <t>Капуста тушеная с мясом (говядины)</t>
  </si>
  <si>
    <t>Каша вязкая молочная жидкая пшенная</t>
  </si>
  <si>
    <t>Какао с молоко(или  какао с молоко сгущенным)</t>
  </si>
  <si>
    <t>Солянка домашняя со сметаной</t>
  </si>
  <si>
    <t>Голубцы ленивые</t>
  </si>
  <si>
    <t>Компот из свежих плодов (яблок)</t>
  </si>
  <si>
    <t>Пельмени отварные с маслом сливочным</t>
  </si>
  <si>
    <t>Банан</t>
  </si>
  <si>
    <t>Зеленый горошек или кукуруза отварная (консервированные)</t>
  </si>
  <si>
    <t xml:space="preserve">Рассольник ленинградский со сметаноц и с мясом(птицы или говядины) </t>
  </si>
  <si>
    <t>Плов из птицы</t>
  </si>
  <si>
    <t>Зеленый горошек или кукуруза отварная (консервированая)</t>
  </si>
  <si>
    <t>Директор</t>
  </si>
  <si>
    <t>Катренко Людмила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</si>
</sst>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5" sqref="R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103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5.73</v>
      </c>
      <c r="H6" s="40">
        <v>7.14</v>
      </c>
      <c r="I6" s="40">
        <v>40.65</v>
      </c>
      <c r="J6" s="40">
        <v>249</v>
      </c>
      <c r="K6" s="41">
        <v>9</v>
      </c>
      <c r="L6" s="40">
        <v>15.63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1.4</v>
      </c>
      <c r="H8" s="43">
        <v>1.6</v>
      </c>
      <c r="I8" s="43">
        <v>17.39</v>
      </c>
      <c r="J8" s="43">
        <v>91</v>
      </c>
      <c r="K8" s="44">
        <v>20</v>
      </c>
      <c r="L8" s="43">
        <v>5.48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0.98</v>
      </c>
      <c r="H9" s="43">
        <v>0.2</v>
      </c>
      <c r="I9" s="43">
        <v>8.9499999999999993</v>
      </c>
      <c r="J9" s="43">
        <v>40</v>
      </c>
      <c r="K9" s="44" t="s">
        <v>42</v>
      </c>
      <c r="L9" s="43">
        <v>1.6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50</v>
      </c>
      <c r="G11" s="43">
        <v>4.68</v>
      </c>
      <c r="H11" s="43">
        <v>10.34</v>
      </c>
      <c r="I11" s="43">
        <v>14.89</v>
      </c>
      <c r="J11" s="43">
        <v>171</v>
      </c>
      <c r="K11" s="44">
        <v>68</v>
      </c>
      <c r="L11" s="43">
        <v>17.79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40</v>
      </c>
      <c r="G12" s="43">
        <v>5.0999999999999996</v>
      </c>
      <c r="H12" s="43">
        <v>4.5999999999999996</v>
      </c>
      <c r="I12" s="43">
        <v>0.3</v>
      </c>
      <c r="J12" s="43">
        <v>63</v>
      </c>
      <c r="K12" s="44">
        <v>38</v>
      </c>
      <c r="L12" s="43">
        <v>7.3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17.89</v>
      </c>
      <c r="H13" s="19">
        <f t="shared" si="0"/>
        <v>23.880000000000003</v>
      </c>
      <c r="I13" s="19">
        <f t="shared" si="0"/>
        <v>82.179999999999993</v>
      </c>
      <c r="J13" s="19">
        <f t="shared" si="0"/>
        <v>614</v>
      </c>
      <c r="K13" s="25"/>
      <c r="L13" s="19">
        <f t="shared" ref="L13" si="1">SUM(L6:L12)</f>
        <v>47.8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85</v>
      </c>
      <c r="F14" s="43">
        <v>60</v>
      </c>
      <c r="G14" s="43">
        <v>0.48</v>
      </c>
      <c r="H14" s="43">
        <v>0.06</v>
      </c>
      <c r="I14" s="43">
        <v>1.02</v>
      </c>
      <c r="J14" s="43">
        <v>7.8</v>
      </c>
      <c r="K14" s="44">
        <v>4</v>
      </c>
      <c r="L14" s="43">
        <v>10.16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208</v>
      </c>
      <c r="G15" s="43">
        <v>6.76</v>
      </c>
      <c r="H15" s="43">
        <v>5.74</v>
      </c>
      <c r="I15" s="43">
        <v>16.989999999999998</v>
      </c>
      <c r="J15" s="43">
        <v>141.6</v>
      </c>
      <c r="K15" s="44">
        <v>5</v>
      </c>
      <c r="L15" s="43">
        <v>15.95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13.92</v>
      </c>
      <c r="H16" s="43">
        <v>16.7</v>
      </c>
      <c r="I16" s="43">
        <v>13.97</v>
      </c>
      <c r="J16" s="43">
        <v>267.83</v>
      </c>
      <c r="K16" s="44">
        <v>39</v>
      </c>
      <c r="L16" s="43">
        <v>59.87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0.7</v>
      </c>
      <c r="H18" s="43">
        <v>0.3</v>
      </c>
      <c r="I18" s="43">
        <v>22.8</v>
      </c>
      <c r="J18" s="43">
        <v>97</v>
      </c>
      <c r="K18" s="44">
        <v>35</v>
      </c>
      <c r="L18" s="43">
        <v>7.63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2.4</v>
      </c>
      <c r="H19" s="43">
        <v>0.45</v>
      </c>
      <c r="I19" s="43">
        <v>11.37</v>
      </c>
      <c r="J19" s="43">
        <v>62.4</v>
      </c>
      <c r="K19" s="44" t="s">
        <v>42</v>
      </c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41</v>
      </c>
      <c r="F20" s="43">
        <v>30</v>
      </c>
      <c r="G20" s="43">
        <v>1.47</v>
      </c>
      <c r="H20" s="43">
        <v>0.3</v>
      </c>
      <c r="I20" s="43">
        <v>13.44</v>
      </c>
      <c r="J20" s="43">
        <v>60</v>
      </c>
      <c r="K20" s="44" t="s">
        <v>42</v>
      </c>
      <c r="L20" s="43">
        <v>2.4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728</v>
      </c>
      <c r="G23" s="19">
        <f t="shared" ref="G23:J23" si="2">SUM(G14:G22)</f>
        <v>25.729999999999997</v>
      </c>
      <c r="H23" s="19">
        <f t="shared" si="2"/>
        <v>23.55</v>
      </c>
      <c r="I23" s="19">
        <f t="shared" si="2"/>
        <v>79.59</v>
      </c>
      <c r="J23" s="19">
        <f t="shared" si="2"/>
        <v>636.63</v>
      </c>
      <c r="K23" s="25"/>
      <c r="L23" s="19">
        <f t="shared" ref="L23" si="3">SUM(L14:L22)</f>
        <v>98.41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1238</v>
      </c>
      <c r="G24" s="32">
        <f t="shared" ref="G24:J24" si="4">G13+G23</f>
        <v>43.62</v>
      </c>
      <c r="H24" s="32">
        <f t="shared" si="4"/>
        <v>47.430000000000007</v>
      </c>
      <c r="I24" s="32">
        <f t="shared" si="4"/>
        <v>161.76999999999998</v>
      </c>
      <c r="J24" s="32">
        <f t="shared" si="4"/>
        <v>1250.6300000000001</v>
      </c>
      <c r="K24" s="32"/>
      <c r="L24" s="32">
        <f t="shared" ref="L24" si="5">L13+L23</f>
        <v>146.20999999999998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12.53</v>
      </c>
      <c r="H25" s="40">
        <v>9.82</v>
      </c>
      <c r="I25" s="40">
        <v>4.55</v>
      </c>
      <c r="J25" s="40">
        <v>158</v>
      </c>
      <c r="K25" s="41">
        <v>51</v>
      </c>
      <c r="L25" s="40">
        <v>45.83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170</v>
      </c>
      <c r="G26" s="43">
        <v>3.54</v>
      </c>
      <c r="H26" s="43">
        <v>5.78</v>
      </c>
      <c r="I26" s="43">
        <v>21.06</v>
      </c>
      <c r="J26" s="43">
        <v>150.28</v>
      </c>
      <c r="K26" s="44">
        <v>7</v>
      </c>
      <c r="L26" s="43">
        <v>15.58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3.58</v>
      </c>
      <c r="H27" s="43">
        <v>2.68</v>
      </c>
      <c r="I27" s="43">
        <v>28.34</v>
      </c>
      <c r="J27" s="43">
        <v>151.80000000000001</v>
      </c>
      <c r="K27" s="44">
        <v>2</v>
      </c>
      <c r="L27" s="43">
        <v>11.65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20</v>
      </c>
      <c r="G28" s="43">
        <v>0.98</v>
      </c>
      <c r="H28" s="43">
        <v>0.2</v>
      </c>
      <c r="I28" s="43">
        <v>8.9499999999999993</v>
      </c>
      <c r="J28" s="43">
        <v>40</v>
      </c>
      <c r="K28" s="44" t="s">
        <v>42</v>
      </c>
      <c r="L28" s="43">
        <v>1.6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20</v>
      </c>
      <c r="G30" s="43">
        <v>1.6</v>
      </c>
      <c r="H30" s="43">
        <v>0.03</v>
      </c>
      <c r="I30" s="43">
        <v>8.02</v>
      </c>
      <c r="J30" s="43">
        <v>41.6</v>
      </c>
      <c r="K30" s="44" t="s">
        <v>42</v>
      </c>
      <c r="L30" s="43">
        <v>1.6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22.23</v>
      </c>
      <c r="H32" s="19">
        <f t="shared" ref="H32" si="7">SUM(H25:H31)</f>
        <v>18.510000000000002</v>
      </c>
      <c r="I32" s="19">
        <f t="shared" ref="I32" si="8">SUM(I25:I31)</f>
        <v>70.92</v>
      </c>
      <c r="J32" s="19">
        <f t="shared" ref="J32:L32" si="9">SUM(J25:J31)</f>
        <v>541.67999999999995</v>
      </c>
      <c r="K32" s="25"/>
      <c r="L32" s="19">
        <f t="shared" si="9"/>
        <v>76.259999999999991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1.69</v>
      </c>
      <c r="H33" s="43">
        <v>3.11</v>
      </c>
      <c r="I33" s="43">
        <v>3.87</v>
      </c>
      <c r="J33" s="43">
        <v>50</v>
      </c>
      <c r="K33" s="44">
        <v>16</v>
      </c>
      <c r="L33" s="43">
        <v>25.99</v>
      </c>
    </row>
    <row r="34" spans="1:12" ht="25.5" x14ac:dyDescent="0.25">
      <c r="A34" s="14"/>
      <c r="B34" s="15"/>
      <c r="C34" s="11"/>
      <c r="D34" s="7" t="s">
        <v>27</v>
      </c>
      <c r="E34" s="42" t="s">
        <v>70</v>
      </c>
      <c r="F34" s="43">
        <v>213</v>
      </c>
      <c r="G34" s="43">
        <v>4.32</v>
      </c>
      <c r="H34" s="43">
        <v>6.67</v>
      </c>
      <c r="I34" s="43">
        <v>7.87</v>
      </c>
      <c r="J34" s="43">
        <v>118.96</v>
      </c>
      <c r="K34" s="44">
        <v>22</v>
      </c>
      <c r="L34" s="43">
        <v>15.76</v>
      </c>
    </row>
    <row r="35" spans="1:12" ht="25.5" x14ac:dyDescent="0.25">
      <c r="A35" s="14"/>
      <c r="B35" s="15"/>
      <c r="C35" s="11"/>
      <c r="D35" s="7" t="s">
        <v>28</v>
      </c>
      <c r="E35" s="42" t="s">
        <v>55</v>
      </c>
      <c r="F35" s="43">
        <v>94</v>
      </c>
      <c r="G35" s="43">
        <v>15.21</v>
      </c>
      <c r="H35" s="43">
        <v>13.76</v>
      </c>
      <c r="I35" s="43">
        <v>13.33</v>
      </c>
      <c r="J35" s="43">
        <v>235</v>
      </c>
      <c r="K35" s="44">
        <v>58</v>
      </c>
      <c r="L35" s="43">
        <v>32.49</v>
      </c>
    </row>
    <row r="36" spans="1:12" ht="15" x14ac:dyDescent="0.25">
      <c r="A36" s="14"/>
      <c r="B36" s="15"/>
      <c r="C36" s="11"/>
      <c r="D36" s="7" t="s">
        <v>29</v>
      </c>
      <c r="E36" s="42" t="s">
        <v>74</v>
      </c>
      <c r="F36" s="43">
        <v>150</v>
      </c>
      <c r="G36" s="43">
        <v>8.34</v>
      </c>
      <c r="H36" s="43">
        <v>8.64</v>
      </c>
      <c r="I36" s="43">
        <v>37.61</v>
      </c>
      <c r="J36" s="43">
        <v>259</v>
      </c>
      <c r="K36" s="44">
        <v>24</v>
      </c>
      <c r="L36" s="43">
        <v>12.52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0.08</v>
      </c>
      <c r="H37" s="43">
        <v>0</v>
      </c>
      <c r="I37" s="43">
        <v>35</v>
      </c>
      <c r="J37" s="43">
        <v>141.4</v>
      </c>
      <c r="K37" s="44">
        <v>17</v>
      </c>
      <c r="L37" s="43">
        <v>4.63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2.4</v>
      </c>
      <c r="H38" s="43">
        <v>0.45</v>
      </c>
      <c r="I38" s="43">
        <v>11.37</v>
      </c>
      <c r="J38" s="43">
        <v>62.4</v>
      </c>
      <c r="K38" s="44" t="s">
        <v>42</v>
      </c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1.47</v>
      </c>
      <c r="H39" s="43">
        <v>0.3</v>
      </c>
      <c r="I39" s="43">
        <v>13.44</v>
      </c>
      <c r="J39" s="43">
        <v>60</v>
      </c>
      <c r="K39" s="44" t="s">
        <v>42</v>
      </c>
      <c r="L39" s="43">
        <v>2.4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777</v>
      </c>
      <c r="G42" s="19">
        <f t="shared" ref="G42" si="10">SUM(G33:G41)</f>
        <v>33.51</v>
      </c>
      <c r="H42" s="19">
        <f t="shared" ref="H42" si="11">SUM(H33:H41)</f>
        <v>32.93</v>
      </c>
      <c r="I42" s="19">
        <f t="shared" ref="I42" si="12">SUM(I33:I41)</f>
        <v>122.49000000000001</v>
      </c>
      <c r="J42" s="19">
        <f t="shared" ref="J42:L42" si="13">SUM(J33:J41)</f>
        <v>926.76</v>
      </c>
      <c r="K42" s="25"/>
      <c r="L42" s="19">
        <f t="shared" si="13"/>
        <v>96.190000000000012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1287</v>
      </c>
      <c r="G43" s="32">
        <f t="shared" ref="G43" si="14">G32+G42</f>
        <v>55.739999999999995</v>
      </c>
      <c r="H43" s="32">
        <f t="shared" ref="H43" si="15">H32+H42</f>
        <v>51.44</v>
      </c>
      <c r="I43" s="32">
        <f t="shared" ref="I43" si="16">I32+I42</f>
        <v>193.41000000000003</v>
      </c>
      <c r="J43" s="32">
        <f t="shared" ref="J43:L43" si="17">J32+J42</f>
        <v>1468.44</v>
      </c>
      <c r="K43" s="32"/>
      <c r="L43" s="32">
        <f t="shared" si="17"/>
        <v>172.45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28.95</v>
      </c>
      <c r="H44" s="40">
        <v>12.15</v>
      </c>
      <c r="I44" s="40">
        <v>26.97</v>
      </c>
      <c r="J44" s="40">
        <v>361.49</v>
      </c>
      <c r="K44" s="41">
        <v>31</v>
      </c>
      <c r="L44" s="40">
        <v>65.47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</v>
      </c>
      <c r="H46" s="43">
        <v>0</v>
      </c>
      <c r="I46" s="43">
        <v>15.04</v>
      </c>
      <c r="J46" s="43">
        <v>62</v>
      </c>
      <c r="K46" s="44">
        <v>57</v>
      </c>
      <c r="L46" s="43">
        <v>1.91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150</v>
      </c>
      <c r="G48" s="43">
        <v>2.25</v>
      </c>
      <c r="H48" s="43">
        <v>0.75</v>
      </c>
      <c r="I48" s="43">
        <v>31.5</v>
      </c>
      <c r="J48" s="43">
        <v>144</v>
      </c>
      <c r="K48" s="44" t="s">
        <v>42</v>
      </c>
      <c r="L48" s="43">
        <v>15</v>
      </c>
    </row>
    <row r="49" spans="1:12" ht="15" x14ac:dyDescent="0.25">
      <c r="A49" s="23"/>
      <c r="B49" s="15"/>
      <c r="C49" s="11"/>
      <c r="D49" s="6"/>
      <c r="E49" s="42" t="s">
        <v>60</v>
      </c>
      <c r="F49" s="43">
        <v>50</v>
      </c>
      <c r="G49" s="43">
        <v>8.33</v>
      </c>
      <c r="H49" s="43">
        <v>13.33</v>
      </c>
      <c r="I49" s="43">
        <v>29.19</v>
      </c>
      <c r="J49" s="43">
        <v>159</v>
      </c>
      <c r="K49" s="44" t="s">
        <v>42</v>
      </c>
      <c r="L49" s="43">
        <v>7.45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39.53</v>
      </c>
      <c r="H51" s="19">
        <f t="shared" ref="H51" si="19">SUM(H44:H50)</f>
        <v>26.23</v>
      </c>
      <c r="I51" s="19">
        <f t="shared" ref="I51" si="20">SUM(I44:I50)</f>
        <v>102.69999999999999</v>
      </c>
      <c r="J51" s="19">
        <f t="shared" ref="J51:L51" si="21">SUM(J44:J50)</f>
        <v>726.49</v>
      </c>
      <c r="K51" s="25"/>
      <c r="L51" s="19">
        <f t="shared" si="21"/>
        <v>89.83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60</v>
      </c>
      <c r="G52" s="43">
        <v>0.48</v>
      </c>
      <c r="H52" s="43">
        <v>0.06</v>
      </c>
      <c r="I52" s="43">
        <v>1.02</v>
      </c>
      <c r="J52" s="43">
        <v>7.8</v>
      </c>
      <c r="K52" s="44">
        <v>4</v>
      </c>
      <c r="L52" s="43">
        <v>5.52</v>
      </c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213</v>
      </c>
      <c r="G53" s="43">
        <v>4.57</v>
      </c>
      <c r="H53" s="43">
        <v>6.82</v>
      </c>
      <c r="I53" s="43">
        <v>16.100000000000001</v>
      </c>
      <c r="J53" s="43">
        <v>152.72</v>
      </c>
      <c r="K53" s="44">
        <v>28</v>
      </c>
      <c r="L53" s="43">
        <v>20.7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9.0299999999999994</v>
      </c>
      <c r="H54" s="43">
        <v>11.76</v>
      </c>
      <c r="I54" s="43">
        <v>3.05</v>
      </c>
      <c r="J54" s="43">
        <v>139</v>
      </c>
      <c r="K54" s="44">
        <v>32</v>
      </c>
      <c r="L54" s="43">
        <v>41.06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3.77</v>
      </c>
      <c r="H55" s="43">
        <v>6.11</v>
      </c>
      <c r="I55" s="43">
        <v>41.4</v>
      </c>
      <c r="J55" s="43">
        <v>235.65</v>
      </c>
      <c r="K55" s="44">
        <v>41</v>
      </c>
      <c r="L55" s="43">
        <v>10.88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35</v>
      </c>
      <c r="L56" s="43">
        <v>7.63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2.4</v>
      </c>
      <c r="H57" s="43">
        <v>0.45</v>
      </c>
      <c r="I57" s="43">
        <v>11.37</v>
      </c>
      <c r="J57" s="43">
        <v>62.4</v>
      </c>
      <c r="K57" s="44" t="s">
        <v>42</v>
      </c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1.47</v>
      </c>
      <c r="H58" s="43">
        <v>0.3</v>
      </c>
      <c r="I58" s="43">
        <v>13.44</v>
      </c>
      <c r="J58" s="43">
        <v>60</v>
      </c>
      <c r="K58" s="44" t="s">
        <v>42</v>
      </c>
      <c r="L58" s="43">
        <v>2.4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773</v>
      </c>
      <c r="G61" s="19">
        <f t="shared" ref="G61" si="22">SUM(G52:G60)</f>
        <v>22.419999999999998</v>
      </c>
      <c r="H61" s="19">
        <f t="shared" ref="H61" si="23">SUM(H52:H60)</f>
        <v>25.8</v>
      </c>
      <c r="I61" s="19">
        <f t="shared" ref="I61" si="24">SUM(I52:I60)</f>
        <v>109.18</v>
      </c>
      <c r="J61" s="19">
        <f t="shared" ref="J61:L61" si="25">SUM(J52:J60)</f>
        <v>754.56999999999994</v>
      </c>
      <c r="K61" s="25"/>
      <c r="L61" s="19">
        <f t="shared" si="25"/>
        <v>90.59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1323</v>
      </c>
      <c r="G62" s="32">
        <f t="shared" ref="G62" si="26">G51+G61</f>
        <v>61.95</v>
      </c>
      <c r="H62" s="32">
        <f t="shared" ref="H62" si="27">H51+H61</f>
        <v>52.03</v>
      </c>
      <c r="I62" s="32">
        <f t="shared" ref="I62" si="28">I51+I61</f>
        <v>211.88</v>
      </c>
      <c r="J62" s="32">
        <f t="shared" ref="J62:L62" si="29">J51+J61</f>
        <v>1481.06</v>
      </c>
      <c r="K62" s="32"/>
      <c r="L62" s="32">
        <f t="shared" si="29"/>
        <v>180.42000000000002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63</v>
      </c>
      <c r="F63" s="40">
        <v>80</v>
      </c>
      <c r="G63" s="40">
        <v>16.88</v>
      </c>
      <c r="H63" s="40">
        <v>10.88</v>
      </c>
      <c r="I63" s="40">
        <v>0</v>
      </c>
      <c r="J63" s="40">
        <v>168.8</v>
      </c>
      <c r="K63" s="41">
        <v>6</v>
      </c>
      <c r="L63" s="40">
        <v>72.959999999999994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25</v>
      </c>
      <c r="G64" s="43">
        <v>0.45</v>
      </c>
      <c r="H64" s="43">
        <v>2.89</v>
      </c>
      <c r="I64" s="43">
        <v>1.88</v>
      </c>
      <c r="J64" s="43">
        <v>38</v>
      </c>
      <c r="K64" s="44">
        <v>15</v>
      </c>
      <c r="L64" s="43">
        <v>6.84</v>
      </c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0.6</v>
      </c>
      <c r="H65" s="43">
        <v>0</v>
      </c>
      <c r="I65" s="43">
        <v>33</v>
      </c>
      <c r="J65" s="43">
        <v>136</v>
      </c>
      <c r="K65" s="44">
        <v>25</v>
      </c>
      <c r="L65" s="43">
        <v>17.8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0.98</v>
      </c>
      <c r="H66" s="43">
        <v>0.2</v>
      </c>
      <c r="I66" s="43">
        <v>8.9499999999999993</v>
      </c>
      <c r="J66" s="43">
        <v>40</v>
      </c>
      <c r="K66" s="44" t="s">
        <v>42</v>
      </c>
      <c r="L66" s="43">
        <v>1.6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65</v>
      </c>
      <c r="F68" s="43">
        <v>155</v>
      </c>
      <c r="G68" s="43">
        <v>5.85</v>
      </c>
      <c r="H68" s="43">
        <v>6.98</v>
      </c>
      <c r="I68" s="43">
        <v>30.01</v>
      </c>
      <c r="J68" s="43">
        <v>149.72999999999999</v>
      </c>
      <c r="K68" s="44">
        <v>79</v>
      </c>
      <c r="L68" s="43">
        <v>7.97</v>
      </c>
    </row>
    <row r="69" spans="1:12" ht="15" x14ac:dyDescent="0.25">
      <c r="A69" s="23"/>
      <c r="B69" s="15"/>
      <c r="C69" s="11"/>
      <c r="D69" s="6"/>
      <c r="E69" s="42" t="s">
        <v>53</v>
      </c>
      <c r="F69" s="43">
        <v>20</v>
      </c>
      <c r="G69" s="43">
        <v>1.6</v>
      </c>
      <c r="H69" s="43">
        <v>0.03</v>
      </c>
      <c r="I69" s="43">
        <v>8.02</v>
      </c>
      <c r="J69" s="43">
        <v>41.6</v>
      </c>
      <c r="K69" s="44" t="s">
        <v>42</v>
      </c>
      <c r="L69" s="43">
        <v>1.6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26.36</v>
      </c>
      <c r="H70" s="19">
        <f t="shared" ref="H70" si="31">SUM(H63:H69)</f>
        <v>20.980000000000004</v>
      </c>
      <c r="I70" s="19">
        <f t="shared" ref="I70" si="32">SUM(I63:I69)</f>
        <v>81.86</v>
      </c>
      <c r="J70" s="19">
        <f t="shared" ref="J70:L70" si="33">SUM(J63:J69)</f>
        <v>574.13</v>
      </c>
      <c r="K70" s="25"/>
      <c r="L70" s="19">
        <f t="shared" si="33"/>
        <v>108.76999999999998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0.79</v>
      </c>
      <c r="H71" s="43">
        <v>5.0999999999999996</v>
      </c>
      <c r="I71" s="43">
        <v>1.19</v>
      </c>
      <c r="J71" s="43">
        <v>73</v>
      </c>
      <c r="K71" s="44">
        <v>54</v>
      </c>
      <c r="L71" s="43">
        <v>19.84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208</v>
      </c>
      <c r="G72" s="43">
        <v>7.5</v>
      </c>
      <c r="H72" s="43">
        <v>8.5299999999999994</v>
      </c>
      <c r="I72" s="43">
        <v>16.739999999999998</v>
      </c>
      <c r="J72" s="43">
        <v>168</v>
      </c>
      <c r="K72" s="44">
        <v>55</v>
      </c>
      <c r="L72" s="43">
        <v>16.03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100</v>
      </c>
      <c r="G73" s="43">
        <v>13.6</v>
      </c>
      <c r="H73" s="43">
        <v>105</v>
      </c>
      <c r="I73" s="43">
        <v>3.8</v>
      </c>
      <c r="J73" s="43">
        <v>164</v>
      </c>
      <c r="K73" s="44">
        <v>77</v>
      </c>
      <c r="L73" s="43">
        <v>31.66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3.28</v>
      </c>
      <c r="H74" s="43">
        <v>8.4499999999999993</v>
      </c>
      <c r="I74" s="43">
        <v>21.91</v>
      </c>
      <c r="J74" s="43">
        <v>175.8</v>
      </c>
      <c r="K74" s="44">
        <v>21</v>
      </c>
      <c r="L74" s="43">
        <v>15.58</v>
      </c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0.1</v>
      </c>
      <c r="H75" s="43">
        <v>0</v>
      </c>
      <c r="I75" s="43">
        <v>29.08</v>
      </c>
      <c r="J75" s="43">
        <v>116.8</v>
      </c>
      <c r="K75" s="44">
        <v>10</v>
      </c>
      <c r="L75" s="43">
        <v>12.36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30</v>
      </c>
      <c r="G76" s="43">
        <v>2.4</v>
      </c>
      <c r="H76" s="43">
        <v>0.45</v>
      </c>
      <c r="I76" s="43">
        <v>11.37</v>
      </c>
      <c r="J76" s="43">
        <v>62.4</v>
      </c>
      <c r="K76" s="44" t="s">
        <v>42</v>
      </c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30</v>
      </c>
      <c r="G77" s="43">
        <v>1.47</v>
      </c>
      <c r="H77" s="43">
        <v>0.3</v>
      </c>
      <c r="I77" s="43">
        <v>13.44</v>
      </c>
      <c r="J77" s="43">
        <v>60</v>
      </c>
      <c r="K77" s="44" t="s">
        <v>42</v>
      </c>
      <c r="L77" s="43">
        <v>2.4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778</v>
      </c>
      <c r="G80" s="19">
        <f t="shared" ref="G80" si="34">SUM(G71:G79)</f>
        <v>29.14</v>
      </c>
      <c r="H80" s="19">
        <f t="shared" ref="H80" si="35">SUM(H71:H79)</f>
        <v>127.83</v>
      </c>
      <c r="I80" s="19">
        <f t="shared" ref="I80" si="36">SUM(I71:I79)</f>
        <v>97.53</v>
      </c>
      <c r="J80" s="19">
        <f t="shared" ref="J80:L80" si="37">SUM(J71:J79)</f>
        <v>819.99999999999989</v>
      </c>
      <c r="K80" s="25"/>
      <c r="L80" s="19">
        <f t="shared" si="37"/>
        <v>100.27000000000001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1278</v>
      </c>
      <c r="G81" s="32">
        <f t="shared" ref="G81" si="38">G70+G80</f>
        <v>55.5</v>
      </c>
      <c r="H81" s="32">
        <f t="shared" ref="H81" si="39">H70+H80</f>
        <v>148.81</v>
      </c>
      <c r="I81" s="32">
        <f t="shared" ref="I81" si="40">I70+I80</f>
        <v>179.39</v>
      </c>
      <c r="J81" s="32">
        <f t="shared" ref="J81:L81" si="41">J70+J80</f>
        <v>1394.1299999999999</v>
      </c>
      <c r="K81" s="32"/>
      <c r="L81" s="32">
        <f t="shared" si="41"/>
        <v>209.04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74</v>
      </c>
      <c r="F82" s="43">
        <v>170</v>
      </c>
      <c r="G82" s="43">
        <v>9.4499999999999993</v>
      </c>
      <c r="H82" s="43">
        <v>9.7899999999999991</v>
      </c>
      <c r="I82" s="43">
        <v>42.62</v>
      </c>
      <c r="J82" s="43">
        <v>293.52999999999997</v>
      </c>
      <c r="K82" s="44">
        <v>81</v>
      </c>
      <c r="L82" s="40">
        <v>14.02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5.6</v>
      </c>
      <c r="H84" s="43">
        <v>6.4</v>
      </c>
      <c r="I84" s="43">
        <v>9.4</v>
      </c>
      <c r="J84" s="43">
        <v>116</v>
      </c>
      <c r="K84" s="44">
        <v>74</v>
      </c>
      <c r="L84" s="43">
        <v>14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0.98</v>
      </c>
      <c r="H85" s="43">
        <v>0.2</v>
      </c>
      <c r="I85" s="43">
        <v>8.9499999999999993</v>
      </c>
      <c r="J85" s="43">
        <v>40</v>
      </c>
      <c r="K85" s="44" t="s">
        <v>42</v>
      </c>
      <c r="L85" s="43">
        <v>1.6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>
        <v>1.6</v>
      </c>
    </row>
    <row r="87" spans="1:12" ht="15" x14ac:dyDescent="0.25">
      <c r="A87" s="23"/>
      <c r="B87" s="15"/>
      <c r="C87" s="11"/>
      <c r="D87" s="6"/>
      <c r="E87" s="42" t="s">
        <v>53</v>
      </c>
      <c r="F87" s="43">
        <v>20</v>
      </c>
      <c r="G87" s="43">
        <v>1.6</v>
      </c>
      <c r="H87" s="43">
        <v>0.03</v>
      </c>
      <c r="I87" s="43">
        <v>8.02</v>
      </c>
      <c r="J87" s="43">
        <v>41.6</v>
      </c>
      <c r="K87" s="44" t="s">
        <v>42</v>
      </c>
      <c r="L87" s="43">
        <v>13.41</v>
      </c>
    </row>
    <row r="88" spans="1:12" ht="15" x14ac:dyDescent="0.25">
      <c r="A88" s="23"/>
      <c r="B88" s="15"/>
      <c r="C88" s="11"/>
      <c r="D88" s="6"/>
      <c r="E88" s="42" t="s">
        <v>60</v>
      </c>
      <c r="F88" s="43">
        <v>90</v>
      </c>
      <c r="G88" s="43">
        <v>4.84</v>
      </c>
      <c r="H88" s="43">
        <v>6.3</v>
      </c>
      <c r="I88" s="43">
        <v>52.54</v>
      </c>
      <c r="J88" s="43">
        <v>286.22000000000003</v>
      </c>
      <c r="K88" s="44" t="s">
        <v>42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22.47</v>
      </c>
      <c r="H89" s="19">
        <f t="shared" ref="H89" si="43">SUM(H82:H88)</f>
        <v>22.72</v>
      </c>
      <c r="I89" s="19">
        <f t="shared" ref="I89" si="44">SUM(I82:I88)</f>
        <v>121.53</v>
      </c>
      <c r="J89" s="19">
        <f t="shared" ref="J89:L89" si="45">SUM(J82:J88)</f>
        <v>777.35</v>
      </c>
      <c r="K89" s="25"/>
      <c r="L89" s="19">
        <f t="shared" si="45"/>
        <v>44.63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1.69</v>
      </c>
      <c r="H90" s="43">
        <v>3.11</v>
      </c>
      <c r="I90" s="43">
        <v>3.87</v>
      </c>
      <c r="J90" s="43">
        <v>50</v>
      </c>
      <c r="K90" s="44">
        <v>16</v>
      </c>
      <c r="L90" s="43">
        <v>25.99</v>
      </c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208</v>
      </c>
      <c r="G91" s="43">
        <v>7.21</v>
      </c>
      <c r="H91" s="43">
        <v>6.39</v>
      </c>
      <c r="I91" s="43">
        <v>12.27</v>
      </c>
      <c r="J91" s="43">
        <v>136.80000000000001</v>
      </c>
      <c r="K91" s="44">
        <v>69</v>
      </c>
      <c r="L91" s="43">
        <v>9.3800000000000008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200</v>
      </c>
      <c r="G92" s="43">
        <v>23.64</v>
      </c>
      <c r="H92" s="43">
        <v>21.09</v>
      </c>
      <c r="I92" s="43">
        <v>15.09</v>
      </c>
      <c r="J92" s="43">
        <v>344.55</v>
      </c>
      <c r="K92" s="44">
        <v>66</v>
      </c>
      <c r="L92" s="43">
        <v>43.69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1.04</v>
      </c>
      <c r="H94" s="43">
        <v>0</v>
      </c>
      <c r="I94" s="43">
        <v>34</v>
      </c>
      <c r="J94" s="43">
        <v>140.19999999999999</v>
      </c>
      <c r="K94" s="44">
        <v>71</v>
      </c>
      <c r="L94" s="43">
        <v>12.58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30</v>
      </c>
      <c r="G95" s="43">
        <v>2.4</v>
      </c>
      <c r="H95" s="43">
        <v>0.45</v>
      </c>
      <c r="I95" s="43">
        <v>11.37</v>
      </c>
      <c r="J95" s="43">
        <v>62.4</v>
      </c>
      <c r="K95" s="44" t="s">
        <v>42</v>
      </c>
      <c r="L95" s="43">
        <v>2.4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1.47</v>
      </c>
      <c r="H96" s="43">
        <v>0.3</v>
      </c>
      <c r="I96" s="43">
        <v>13.44</v>
      </c>
      <c r="J96" s="43">
        <v>60</v>
      </c>
      <c r="K96" s="44" t="s">
        <v>42</v>
      </c>
      <c r="L96" s="43">
        <v>2.4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728</v>
      </c>
      <c r="G99" s="19">
        <f t="shared" ref="G99" si="46">SUM(G90:G98)</f>
        <v>37.449999999999996</v>
      </c>
      <c r="H99" s="19">
        <f t="shared" ref="H99" si="47">SUM(H90:H98)</f>
        <v>31.34</v>
      </c>
      <c r="I99" s="19">
        <f t="shared" ref="I99" si="48">SUM(I90:I98)</f>
        <v>90.04</v>
      </c>
      <c r="J99" s="19">
        <f t="shared" ref="J99:L99" si="49">SUM(J90:J98)</f>
        <v>793.94999999999993</v>
      </c>
      <c r="K99" s="25"/>
      <c r="L99" s="19">
        <f t="shared" si="49"/>
        <v>96.440000000000012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1228</v>
      </c>
      <c r="G100" s="32">
        <f t="shared" ref="G100" si="50">G89+G99</f>
        <v>59.919999999999995</v>
      </c>
      <c r="H100" s="32">
        <f t="shared" ref="H100" si="51">H89+H99</f>
        <v>54.06</v>
      </c>
      <c r="I100" s="32">
        <f t="shared" ref="I100" si="52">I89+I99</f>
        <v>211.57</v>
      </c>
      <c r="J100" s="32">
        <f t="shared" ref="J100:L100" si="53">J89+J99</f>
        <v>1571.3</v>
      </c>
      <c r="K100" s="32"/>
      <c r="L100" s="32">
        <f t="shared" si="53"/>
        <v>141.07000000000002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94</v>
      </c>
      <c r="G101" s="40">
        <v>12.95</v>
      </c>
      <c r="H101" s="40">
        <v>8.14</v>
      </c>
      <c r="I101" s="40">
        <v>8.36</v>
      </c>
      <c r="J101" s="40">
        <v>156</v>
      </c>
      <c r="K101" s="41">
        <v>23</v>
      </c>
      <c r="L101" s="40">
        <v>26.5</v>
      </c>
    </row>
    <row r="102" spans="1:12" ht="15" x14ac:dyDescent="0.25">
      <c r="A102" s="23"/>
      <c r="B102" s="15"/>
      <c r="C102" s="11"/>
      <c r="D102" s="6"/>
      <c r="E102" s="42" t="s">
        <v>72</v>
      </c>
      <c r="F102" s="43">
        <v>170</v>
      </c>
      <c r="G102" s="43">
        <v>3.72</v>
      </c>
      <c r="H102" s="43">
        <v>9.58</v>
      </c>
      <c r="I102" s="43">
        <v>24.83</v>
      </c>
      <c r="J102" s="43">
        <v>199.24</v>
      </c>
      <c r="K102" s="44">
        <v>82</v>
      </c>
      <c r="L102" s="43">
        <v>18.66</v>
      </c>
    </row>
    <row r="103" spans="1:12" ht="25.5" x14ac:dyDescent="0.2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3.58</v>
      </c>
      <c r="H103" s="43">
        <v>2.68</v>
      </c>
      <c r="I103" s="43">
        <v>28.34</v>
      </c>
      <c r="J103" s="43">
        <v>151.80000000000001</v>
      </c>
      <c r="K103" s="44">
        <v>2</v>
      </c>
      <c r="L103" s="43">
        <v>11.65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0.98</v>
      </c>
      <c r="H104" s="43">
        <v>0.2</v>
      </c>
      <c r="I104" s="43">
        <v>8.9499999999999993</v>
      </c>
      <c r="J104" s="43">
        <v>40</v>
      </c>
      <c r="K104" s="44" t="s">
        <v>42</v>
      </c>
      <c r="L104" s="43">
        <v>1.6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53</v>
      </c>
      <c r="F106" s="43">
        <v>20</v>
      </c>
      <c r="G106" s="43">
        <v>1.6</v>
      </c>
      <c r="H106" s="43">
        <v>0.03</v>
      </c>
      <c r="I106" s="43">
        <v>8.02</v>
      </c>
      <c r="J106" s="43">
        <v>41.6</v>
      </c>
      <c r="K106" s="44" t="s">
        <v>42</v>
      </c>
      <c r="L106" s="43">
        <v>1.6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504</v>
      </c>
      <c r="G108" s="19">
        <f t="shared" ref="G108:J108" si="54">SUM(G101:G107)</f>
        <v>22.830000000000002</v>
      </c>
      <c r="H108" s="19">
        <f t="shared" si="54"/>
        <v>20.63</v>
      </c>
      <c r="I108" s="19">
        <f t="shared" si="54"/>
        <v>78.5</v>
      </c>
      <c r="J108" s="19">
        <f t="shared" si="54"/>
        <v>588.64</v>
      </c>
      <c r="K108" s="25"/>
      <c r="L108" s="19">
        <f t="shared" ref="L108" si="55">SUM(L101:L107)</f>
        <v>60.01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1.69</v>
      </c>
      <c r="H109" s="43">
        <v>3.11</v>
      </c>
      <c r="I109" s="43">
        <v>3.87</v>
      </c>
      <c r="J109" s="43">
        <v>50</v>
      </c>
      <c r="K109" s="44">
        <v>16</v>
      </c>
      <c r="L109" s="43">
        <v>25.99</v>
      </c>
    </row>
    <row r="110" spans="1:12" ht="25.5" x14ac:dyDescent="0.25">
      <c r="A110" s="23"/>
      <c r="B110" s="15"/>
      <c r="C110" s="11"/>
      <c r="D110" s="7" t="s">
        <v>27</v>
      </c>
      <c r="E110" s="42" t="s">
        <v>81</v>
      </c>
      <c r="F110" s="43">
        <v>213</v>
      </c>
      <c r="G110" s="43">
        <v>4.29</v>
      </c>
      <c r="H110" s="43">
        <v>6.77</v>
      </c>
      <c r="I110" s="43">
        <v>6.35</v>
      </c>
      <c r="J110" s="43">
        <v>108.51</v>
      </c>
      <c r="K110" s="44">
        <v>33</v>
      </c>
      <c r="L110" s="43">
        <v>15.02</v>
      </c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105</v>
      </c>
      <c r="G111" s="43">
        <v>13.93</v>
      </c>
      <c r="H111" s="43">
        <v>18.079999999999998</v>
      </c>
      <c r="I111" s="43">
        <v>10.3</v>
      </c>
      <c r="J111" s="43">
        <v>263</v>
      </c>
      <c r="K111" s="44">
        <v>47</v>
      </c>
      <c r="L111" s="43">
        <v>72.72</v>
      </c>
    </row>
    <row r="112" spans="1:12" ht="15" x14ac:dyDescent="0.25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6.17</v>
      </c>
      <c r="H112" s="43">
        <v>7.17</v>
      </c>
      <c r="I112" s="43">
        <v>44.06</v>
      </c>
      <c r="J112" s="43">
        <v>264</v>
      </c>
      <c r="K112" s="44">
        <v>24</v>
      </c>
      <c r="L112" s="43">
        <v>13.9</v>
      </c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0.6</v>
      </c>
      <c r="H113" s="43">
        <v>0</v>
      </c>
      <c r="I113" s="43">
        <v>33</v>
      </c>
      <c r="J113" s="43">
        <v>136</v>
      </c>
      <c r="K113" s="44">
        <v>25</v>
      </c>
      <c r="L113" s="43">
        <v>17.8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2.4</v>
      </c>
      <c r="H114" s="43">
        <v>0.45</v>
      </c>
      <c r="I114" s="43">
        <v>11.37</v>
      </c>
      <c r="J114" s="43">
        <v>62.4</v>
      </c>
      <c r="K114" s="44" t="s">
        <v>42</v>
      </c>
      <c r="L114" s="43">
        <v>2.4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1.47</v>
      </c>
      <c r="H115" s="43">
        <v>0.3</v>
      </c>
      <c r="I115" s="43">
        <v>13.44</v>
      </c>
      <c r="J115" s="43">
        <v>60</v>
      </c>
      <c r="K115" s="44" t="s">
        <v>42</v>
      </c>
      <c r="L115" s="43">
        <v>2.4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788</v>
      </c>
      <c r="G118" s="19">
        <f t="shared" ref="G118:J118" si="56">SUM(G109:G117)</f>
        <v>30.549999999999997</v>
      </c>
      <c r="H118" s="19">
        <f t="shared" si="56"/>
        <v>35.879999999999995</v>
      </c>
      <c r="I118" s="19">
        <f t="shared" si="56"/>
        <v>122.39</v>
      </c>
      <c r="J118" s="19">
        <f t="shared" si="56"/>
        <v>943.91</v>
      </c>
      <c r="K118" s="25"/>
      <c r="L118" s="19">
        <f t="shared" ref="L118" si="57">SUM(L109:L117)</f>
        <v>150.23000000000002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1292</v>
      </c>
      <c r="G119" s="32">
        <f t="shared" ref="G119" si="58">G108+G118</f>
        <v>53.379999999999995</v>
      </c>
      <c r="H119" s="32">
        <f t="shared" ref="H119" si="59">H108+H118</f>
        <v>56.509999999999991</v>
      </c>
      <c r="I119" s="32">
        <f t="shared" ref="I119" si="60">I108+I118</f>
        <v>200.89</v>
      </c>
      <c r="J119" s="32">
        <f t="shared" ref="J119:L119" si="61">J108+J118</f>
        <v>1532.55</v>
      </c>
      <c r="K119" s="32"/>
      <c r="L119" s="32">
        <f t="shared" si="61"/>
        <v>210.24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200</v>
      </c>
      <c r="G120" s="40">
        <v>5.73</v>
      </c>
      <c r="H120" s="40">
        <v>7.14</v>
      </c>
      <c r="I120" s="40">
        <v>40.65</v>
      </c>
      <c r="J120" s="40">
        <v>249</v>
      </c>
      <c r="K120" s="41">
        <v>9</v>
      </c>
      <c r="L120" s="40">
        <v>14.17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1.4</v>
      </c>
      <c r="H122" s="43">
        <v>1.6</v>
      </c>
      <c r="I122" s="43">
        <v>17.39</v>
      </c>
      <c r="J122" s="43">
        <v>91</v>
      </c>
      <c r="K122" s="44">
        <v>20</v>
      </c>
      <c r="L122" s="43">
        <v>5.48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0.98</v>
      </c>
      <c r="H123" s="43">
        <v>0.2</v>
      </c>
      <c r="I123" s="43">
        <v>8.9499999999999993</v>
      </c>
      <c r="J123" s="43">
        <v>40</v>
      </c>
      <c r="K123" s="44" t="s">
        <v>42</v>
      </c>
      <c r="L123" s="43">
        <v>1.6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20</v>
      </c>
      <c r="G125" s="43">
        <v>1.6</v>
      </c>
      <c r="H125" s="43">
        <v>0.03</v>
      </c>
      <c r="I125" s="43">
        <v>8.02</v>
      </c>
      <c r="J125" s="43">
        <v>41.6</v>
      </c>
      <c r="K125" s="44" t="s">
        <v>42</v>
      </c>
      <c r="L125" s="43">
        <v>1.6</v>
      </c>
    </row>
    <row r="126" spans="1:12" ht="15" x14ac:dyDescent="0.25">
      <c r="A126" s="14"/>
      <c r="B126" s="15"/>
      <c r="C126" s="11"/>
      <c r="D126" s="6"/>
      <c r="E126" s="42" t="s">
        <v>60</v>
      </c>
      <c r="F126" s="43">
        <v>60</v>
      </c>
      <c r="G126" s="43">
        <v>3.23</v>
      </c>
      <c r="H126" s="43">
        <v>4.2</v>
      </c>
      <c r="I126" s="43">
        <v>35.03</v>
      </c>
      <c r="J126" s="43">
        <v>190.87</v>
      </c>
      <c r="K126" s="44" t="s">
        <v>42</v>
      </c>
      <c r="L126" s="43">
        <v>16.489999999999998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12.940000000000001</v>
      </c>
      <c r="H127" s="19">
        <f t="shared" si="62"/>
        <v>13.169999999999998</v>
      </c>
      <c r="I127" s="19">
        <f t="shared" si="62"/>
        <v>110.03999999999999</v>
      </c>
      <c r="J127" s="19">
        <f t="shared" si="62"/>
        <v>612.47</v>
      </c>
      <c r="K127" s="25"/>
      <c r="L127" s="19">
        <f t="shared" ref="L127" si="63">SUM(L120:L126)</f>
        <v>39.340000000000003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85</v>
      </c>
      <c r="F128" s="43">
        <v>60</v>
      </c>
      <c r="G128" s="43">
        <v>0.48</v>
      </c>
      <c r="H128" s="43">
        <v>0.06</v>
      </c>
      <c r="I128" s="43">
        <v>1.02</v>
      </c>
      <c r="J128" s="43">
        <v>7.8</v>
      </c>
      <c r="K128" s="44">
        <v>4</v>
      </c>
      <c r="L128" s="43">
        <v>2.4</v>
      </c>
    </row>
    <row r="129" spans="1:12" ht="25.5" x14ac:dyDescent="0.25">
      <c r="A129" s="14"/>
      <c r="B129" s="15"/>
      <c r="C129" s="11"/>
      <c r="D129" s="7" t="s">
        <v>27</v>
      </c>
      <c r="E129" s="42" t="s">
        <v>86</v>
      </c>
      <c r="F129" s="43">
        <v>213</v>
      </c>
      <c r="G129" s="43">
        <v>4.8</v>
      </c>
      <c r="H129" s="43">
        <v>6.7</v>
      </c>
      <c r="I129" s="43">
        <v>7.18</v>
      </c>
      <c r="J129" s="43">
        <v>122.17</v>
      </c>
      <c r="K129" s="44">
        <v>60</v>
      </c>
      <c r="L129" s="43">
        <v>19.89</v>
      </c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>
        <v>90</v>
      </c>
      <c r="G130" s="43">
        <v>11.92</v>
      </c>
      <c r="H130" s="43">
        <v>8.25</v>
      </c>
      <c r="I130" s="43">
        <v>9.17</v>
      </c>
      <c r="J130" s="43">
        <v>165</v>
      </c>
      <c r="K130" s="44">
        <v>13</v>
      </c>
      <c r="L130" s="43">
        <v>27.59</v>
      </c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3.77</v>
      </c>
      <c r="H131" s="43">
        <v>6.11</v>
      </c>
      <c r="I131" s="43">
        <v>41.4</v>
      </c>
      <c r="J131" s="43">
        <v>235.65</v>
      </c>
      <c r="K131" s="44">
        <v>41</v>
      </c>
      <c r="L131" s="43">
        <v>10.88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0.7</v>
      </c>
      <c r="H132" s="43">
        <v>0.3</v>
      </c>
      <c r="I132" s="43">
        <v>22.8</v>
      </c>
      <c r="J132" s="43">
        <v>97</v>
      </c>
      <c r="K132" s="44">
        <v>35</v>
      </c>
      <c r="L132" s="43">
        <v>7.63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2.4</v>
      </c>
      <c r="H133" s="43">
        <v>0.45</v>
      </c>
      <c r="I133" s="43">
        <v>11.37</v>
      </c>
      <c r="J133" s="43">
        <v>62.4</v>
      </c>
      <c r="K133" s="44" t="s">
        <v>42</v>
      </c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41</v>
      </c>
      <c r="F134" s="43">
        <v>30</v>
      </c>
      <c r="G134" s="43">
        <v>1.47</v>
      </c>
      <c r="H134" s="43">
        <v>0.3</v>
      </c>
      <c r="I134" s="43">
        <v>13.44</v>
      </c>
      <c r="J134" s="43">
        <v>60</v>
      </c>
      <c r="K134" s="44" t="s">
        <v>42</v>
      </c>
      <c r="L134" s="43">
        <v>2.4</v>
      </c>
    </row>
    <row r="135" spans="1:12" ht="15" x14ac:dyDescent="0.25">
      <c r="A135" s="14"/>
      <c r="B135" s="15"/>
      <c r="C135" s="11"/>
      <c r="D135" s="6"/>
      <c r="E135" s="42" t="s">
        <v>64</v>
      </c>
      <c r="F135" s="43">
        <v>25</v>
      </c>
      <c r="G135" s="43">
        <v>0.45</v>
      </c>
      <c r="H135" s="43">
        <v>2.89</v>
      </c>
      <c r="I135" s="43">
        <v>1.88</v>
      </c>
      <c r="J135" s="43">
        <v>38</v>
      </c>
      <c r="K135" s="44">
        <v>15</v>
      </c>
      <c r="L135" s="43">
        <v>6.84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798</v>
      </c>
      <c r="G137" s="19">
        <f t="shared" ref="G137:J137" si="64">SUM(G128:G136)</f>
        <v>25.989999999999995</v>
      </c>
      <c r="H137" s="19">
        <f t="shared" si="64"/>
        <v>25.060000000000002</v>
      </c>
      <c r="I137" s="19">
        <f t="shared" si="64"/>
        <v>108.25999999999999</v>
      </c>
      <c r="J137" s="19">
        <f t="shared" si="64"/>
        <v>788.02</v>
      </c>
      <c r="K137" s="25"/>
      <c r="L137" s="19">
        <f t="shared" ref="L137" si="65">SUM(L128:L136)</f>
        <v>80.030000000000015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1298</v>
      </c>
      <c r="G138" s="32">
        <f t="shared" ref="G138" si="66">G127+G137</f>
        <v>38.929999999999993</v>
      </c>
      <c r="H138" s="32">
        <f t="shared" ref="H138" si="67">H127+H137</f>
        <v>38.230000000000004</v>
      </c>
      <c r="I138" s="32">
        <f t="shared" ref="I138" si="68">I127+I137</f>
        <v>218.29999999999998</v>
      </c>
      <c r="J138" s="32">
        <f t="shared" ref="J138:L138" si="69">J127+J137</f>
        <v>1400.49</v>
      </c>
      <c r="K138" s="32"/>
      <c r="L138" s="32">
        <f t="shared" si="69"/>
        <v>119.37000000000002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64</v>
      </c>
      <c r="G139" s="40">
        <v>9.6199999999999992</v>
      </c>
      <c r="H139" s="40">
        <v>10.3</v>
      </c>
      <c r="I139" s="40">
        <v>7.33</v>
      </c>
      <c r="J139" s="40">
        <v>174.35</v>
      </c>
      <c r="K139" s="41">
        <v>14</v>
      </c>
      <c r="L139" s="40">
        <v>36.71</v>
      </c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175</v>
      </c>
      <c r="G140" s="43">
        <v>6.6</v>
      </c>
      <c r="H140" s="43">
        <v>7.88</v>
      </c>
      <c r="I140" s="43">
        <v>33.880000000000003</v>
      </c>
      <c r="J140" s="43">
        <v>169.05</v>
      </c>
      <c r="K140" s="44">
        <v>80</v>
      </c>
      <c r="L140" s="43">
        <v>9.0299999999999994</v>
      </c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</v>
      </c>
      <c r="H141" s="43">
        <v>0</v>
      </c>
      <c r="I141" s="43">
        <v>15.04</v>
      </c>
      <c r="J141" s="43">
        <v>62</v>
      </c>
      <c r="K141" s="44">
        <v>57</v>
      </c>
      <c r="L141" s="43">
        <v>1.91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0.98</v>
      </c>
      <c r="H142" s="43">
        <v>0.2</v>
      </c>
      <c r="I142" s="43">
        <v>8.9499999999999993</v>
      </c>
      <c r="J142" s="43">
        <v>40</v>
      </c>
      <c r="K142" s="44" t="s">
        <v>42</v>
      </c>
      <c r="L142" s="43">
        <v>1.6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53</v>
      </c>
      <c r="F144" s="43">
        <v>20</v>
      </c>
      <c r="G144" s="43">
        <v>1.6</v>
      </c>
      <c r="H144" s="43">
        <v>0.03</v>
      </c>
      <c r="I144" s="43">
        <v>8.02</v>
      </c>
      <c r="J144" s="43">
        <v>41.6</v>
      </c>
      <c r="K144" s="44" t="s">
        <v>42</v>
      </c>
      <c r="L144" s="43">
        <v>1.6</v>
      </c>
    </row>
    <row r="145" spans="1:12" ht="25.5" x14ac:dyDescent="0.25">
      <c r="A145" s="23"/>
      <c r="B145" s="15"/>
      <c r="C145" s="11"/>
      <c r="D145" s="6"/>
      <c r="E145" s="42" t="s">
        <v>102</v>
      </c>
      <c r="F145" s="43">
        <v>25</v>
      </c>
      <c r="G145" s="43">
        <v>0.78</v>
      </c>
      <c r="H145" s="43">
        <v>0.05</v>
      </c>
      <c r="I145" s="43">
        <v>1.63</v>
      </c>
      <c r="J145" s="43">
        <v>100</v>
      </c>
      <c r="K145" s="44">
        <v>3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504</v>
      </c>
      <c r="G146" s="19">
        <f t="shared" ref="G146:J146" si="70">SUM(G139:G145)</f>
        <v>19.580000000000002</v>
      </c>
      <c r="H146" s="19">
        <f t="shared" si="70"/>
        <v>18.46</v>
      </c>
      <c r="I146" s="19">
        <f t="shared" si="70"/>
        <v>74.849999999999994</v>
      </c>
      <c r="J146" s="19">
        <f t="shared" si="70"/>
        <v>587</v>
      </c>
      <c r="K146" s="25"/>
      <c r="L146" s="19">
        <f t="shared" ref="L146" si="71">SUM(L139:L145)</f>
        <v>50.85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60</v>
      </c>
      <c r="G147" s="43">
        <v>1.1399999999999999</v>
      </c>
      <c r="H147" s="43">
        <v>5.34</v>
      </c>
      <c r="I147" s="43">
        <v>4.62</v>
      </c>
      <c r="J147" s="43">
        <v>71.400000000000006</v>
      </c>
      <c r="K147" s="44">
        <v>27</v>
      </c>
      <c r="L147" s="43">
        <v>14.88</v>
      </c>
    </row>
    <row r="148" spans="1:12" ht="15" x14ac:dyDescent="0.25">
      <c r="A148" s="23"/>
      <c r="B148" s="15"/>
      <c r="C148" s="11"/>
      <c r="D148" s="7" t="s">
        <v>27</v>
      </c>
      <c r="E148" s="42" t="s">
        <v>90</v>
      </c>
      <c r="F148" s="43">
        <v>200</v>
      </c>
      <c r="G148" s="43">
        <v>6.61</v>
      </c>
      <c r="H148" s="43">
        <v>4.63</v>
      </c>
      <c r="I148" s="43">
        <v>16.16</v>
      </c>
      <c r="J148" s="43">
        <v>133.22999999999999</v>
      </c>
      <c r="K148" s="44">
        <v>49</v>
      </c>
      <c r="L148" s="43">
        <v>29.82</v>
      </c>
    </row>
    <row r="149" spans="1:12" ht="15" x14ac:dyDescent="0.25">
      <c r="A149" s="23"/>
      <c r="B149" s="15"/>
      <c r="C149" s="11"/>
      <c r="D149" s="7" t="s">
        <v>28</v>
      </c>
      <c r="E149" s="42" t="s">
        <v>91</v>
      </c>
      <c r="F149" s="43">
        <v>200</v>
      </c>
      <c r="G149" s="43">
        <v>7.54</v>
      </c>
      <c r="H149" s="43">
        <v>9.7799999999999994</v>
      </c>
      <c r="I149" s="43">
        <v>13.16</v>
      </c>
      <c r="J149" s="43">
        <v>181</v>
      </c>
      <c r="K149" s="44">
        <v>45</v>
      </c>
      <c r="L149" s="43">
        <v>44.49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0.6</v>
      </c>
      <c r="H151" s="43">
        <v>0</v>
      </c>
      <c r="I151" s="43">
        <v>33</v>
      </c>
      <c r="J151" s="43">
        <v>136</v>
      </c>
      <c r="K151" s="44">
        <v>25</v>
      </c>
      <c r="L151" s="43">
        <v>17.8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30</v>
      </c>
      <c r="G152" s="43">
        <v>2.4</v>
      </c>
      <c r="H152" s="43">
        <v>0.45</v>
      </c>
      <c r="I152" s="43">
        <v>11.37</v>
      </c>
      <c r="J152" s="43">
        <v>62.4</v>
      </c>
      <c r="K152" s="44" t="s">
        <v>42</v>
      </c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1.47</v>
      </c>
      <c r="H153" s="43">
        <v>0.3</v>
      </c>
      <c r="I153" s="43">
        <v>13.44</v>
      </c>
      <c r="J153" s="43">
        <v>60</v>
      </c>
      <c r="K153" s="44" t="s">
        <v>42</v>
      </c>
      <c r="L153" s="43">
        <v>2.4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19.759999999999998</v>
      </c>
      <c r="H156" s="19">
        <f t="shared" si="72"/>
        <v>20.5</v>
      </c>
      <c r="I156" s="19">
        <f t="shared" si="72"/>
        <v>91.75</v>
      </c>
      <c r="J156" s="19">
        <f t="shared" si="72"/>
        <v>644.03</v>
      </c>
      <c r="K156" s="25"/>
      <c r="L156" s="19">
        <f t="shared" ref="L156" si="73">SUM(L147:L155)</f>
        <v>111.79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1224</v>
      </c>
      <c r="G157" s="32">
        <f t="shared" ref="G157" si="74">G146+G156</f>
        <v>39.340000000000003</v>
      </c>
      <c r="H157" s="32">
        <f t="shared" ref="H157" si="75">H146+H156</f>
        <v>38.96</v>
      </c>
      <c r="I157" s="32">
        <f t="shared" ref="I157" si="76">I146+I156</f>
        <v>166.6</v>
      </c>
      <c r="J157" s="32">
        <f t="shared" ref="J157:L157" si="77">J146+J156</f>
        <v>1231.03</v>
      </c>
      <c r="K157" s="32"/>
      <c r="L157" s="32">
        <f t="shared" si="77"/>
        <v>162.64000000000001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200</v>
      </c>
      <c r="G158" s="40">
        <v>5.73</v>
      </c>
      <c r="H158" s="40">
        <v>7.14</v>
      </c>
      <c r="I158" s="40">
        <v>40.65</v>
      </c>
      <c r="J158" s="40">
        <v>249</v>
      </c>
      <c r="K158" s="41">
        <v>9</v>
      </c>
      <c r="L158" s="40">
        <v>15.39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3.76</v>
      </c>
      <c r="H160" s="43">
        <v>3.2</v>
      </c>
      <c r="I160" s="43">
        <v>26.74</v>
      </c>
      <c r="J160" s="43">
        <v>150.80000000000001</v>
      </c>
      <c r="K160" s="44">
        <v>36</v>
      </c>
      <c r="L160" s="43">
        <v>13.76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0.98</v>
      </c>
      <c r="H161" s="43">
        <v>0.2</v>
      </c>
      <c r="I161" s="43">
        <v>8.9499999999999993</v>
      </c>
      <c r="J161" s="43">
        <v>40</v>
      </c>
      <c r="K161" s="44" t="s">
        <v>42</v>
      </c>
      <c r="L161" s="43">
        <v>1.6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50</v>
      </c>
      <c r="G163" s="43">
        <v>4.68</v>
      </c>
      <c r="H163" s="43">
        <v>10.34</v>
      </c>
      <c r="I163" s="43">
        <v>14.89</v>
      </c>
      <c r="J163" s="43">
        <v>171</v>
      </c>
      <c r="K163" s="44">
        <v>68</v>
      </c>
      <c r="L163" s="43">
        <v>17.79</v>
      </c>
    </row>
    <row r="164" spans="1:12" ht="15" x14ac:dyDescent="0.25">
      <c r="A164" s="23"/>
      <c r="B164" s="15"/>
      <c r="C164" s="11"/>
      <c r="D164" s="6"/>
      <c r="E164" s="42" t="s">
        <v>44</v>
      </c>
      <c r="F164" s="43">
        <v>40</v>
      </c>
      <c r="G164" s="43">
        <v>5.0999999999999996</v>
      </c>
      <c r="H164" s="43">
        <v>4.5999999999999996</v>
      </c>
      <c r="I164" s="43">
        <v>0.3</v>
      </c>
      <c r="J164" s="43">
        <v>63</v>
      </c>
      <c r="K164" s="44">
        <v>38</v>
      </c>
      <c r="L164" s="43">
        <v>7.3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20.25</v>
      </c>
      <c r="H165" s="19">
        <f t="shared" si="78"/>
        <v>25.479999999999997</v>
      </c>
      <c r="I165" s="19">
        <f t="shared" si="78"/>
        <v>91.53</v>
      </c>
      <c r="J165" s="19">
        <f t="shared" si="78"/>
        <v>673.8</v>
      </c>
      <c r="K165" s="25"/>
      <c r="L165" s="19">
        <f t="shared" ref="L165" si="79">SUM(L158:L164)</f>
        <v>55.839999999999996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0.48</v>
      </c>
      <c r="H166" s="43">
        <v>0.06</v>
      </c>
      <c r="I166" s="43">
        <v>1.02</v>
      </c>
      <c r="J166" s="43">
        <v>7.8</v>
      </c>
      <c r="K166" s="44">
        <v>4</v>
      </c>
      <c r="L166" s="43">
        <v>5.76</v>
      </c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205</v>
      </c>
      <c r="G167" s="43">
        <v>6.36</v>
      </c>
      <c r="H167" s="43">
        <v>6.96</v>
      </c>
      <c r="I167" s="43">
        <v>8.74</v>
      </c>
      <c r="J167" s="43">
        <v>117.37</v>
      </c>
      <c r="K167" s="44">
        <v>59</v>
      </c>
      <c r="L167" s="43">
        <v>37.159999999999997</v>
      </c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90</v>
      </c>
      <c r="G168" s="43">
        <v>7.65</v>
      </c>
      <c r="H168" s="43">
        <v>7.47</v>
      </c>
      <c r="I168" s="43">
        <v>3.6</v>
      </c>
      <c r="J168" s="43">
        <v>112.5</v>
      </c>
      <c r="K168" s="44">
        <v>26</v>
      </c>
      <c r="L168" s="43">
        <v>33.68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170</v>
      </c>
      <c r="G169" s="43">
        <v>3.54</v>
      </c>
      <c r="H169" s="43">
        <v>5.78</v>
      </c>
      <c r="I169" s="43">
        <v>21.06</v>
      </c>
      <c r="J169" s="43">
        <v>150.28</v>
      </c>
      <c r="K169" s="44">
        <v>7</v>
      </c>
      <c r="L169" s="43">
        <v>15.06</v>
      </c>
    </row>
    <row r="170" spans="1:12" ht="15" x14ac:dyDescent="0.25">
      <c r="A170" s="23"/>
      <c r="B170" s="15"/>
      <c r="C170" s="11"/>
      <c r="D170" s="7" t="s">
        <v>30</v>
      </c>
      <c r="E170" s="42" t="s">
        <v>96</v>
      </c>
      <c r="F170" s="43">
        <v>200</v>
      </c>
      <c r="G170" s="43">
        <v>0.16</v>
      </c>
      <c r="H170" s="43">
        <v>0.16</v>
      </c>
      <c r="I170" s="43">
        <v>18.89</v>
      </c>
      <c r="J170" s="43">
        <v>79</v>
      </c>
      <c r="K170" s="44">
        <v>62</v>
      </c>
      <c r="L170" s="43">
        <v>8.1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2.4</v>
      </c>
      <c r="H171" s="43">
        <v>0.45</v>
      </c>
      <c r="I171" s="43">
        <v>11.37</v>
      </c>
      <c r="J171" s="43">
        <v>62.4</v>
      </c>
      <c r="K171" s="44" t="s">
        <v>42</v>
      </c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1.47</v>
      </c>
      <c r="H172" s="43">
        <v>0.3</v>
      </c>
      <c r="I172" s="43">
        <v>13.44</v>
      </c>
      <c r="J172" s="43">
        <v>60</v>
      </c>
      <c r="K172" s="44" t="s">
        <v>42</v>
      </c>
      <c r="L172" s="43">
        <v>2.4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0">SUM(G166:G174)</f>
        <v>22.06</v>
      </c>
      <c r="H175" s="19">
        <f t="shared" si="80"/>
        <v>21.18</v>
      </c>
      <c r="I175" s="19">
        <f t="shared" si="80"/>
        <v>78.12</v>
      </c>
      <c r="J175" s="19">
        <f t="shared" si="80"/>
        <v>589.35</v>
      </c>
      <c r="K175" s="25"/>
      <c r="L175" s="19">
        <f t="shared" ref="L175" si="81">SUM(L166:L174)</f>
        <v>104.56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1295</v>
      </c>
      <c r="G176" s="32">
        <f t="shared" ref="G176" si="82">G165+G175</f>
        <v>42.31</v>
      </c>
      <c r="H176" s="32">
        <f t="shared" ref="H176" si="83">H165+H175</f>
        <v>46.66</v>
      </c>
      <c r="I176" s="32">
        <f t="shared" ref="I176" si="84">I165+I175</f>
        <v>169.65</v>
      </c>
      <c r="J176" s="32">
        <f t="shared" ref="J176:L176" si="85">J165+J175</f>
        <v>1263.1500000000001</v>
      </c>
      <c r="K176" s="32"/>
      <c r="L176" s="32">
        <f t="shared" si="85"/>
        <v>160.4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1638</v>
      </c>
      <c r="G177" s="40">
        <v>17.59</v>
      </c>
      <c r="H177" s="40">
        <v>16.71</v>
      </c>
      <c r="I177" s="40">
        <v>30.38</v>
      </c>
      <c r="J177" s="40">
        <v>348</v>
      </c>
      <c r="K177" s="41">
        <v>50</v>
      </c>
      <c r="L177" s="40">
        <v>31.16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</v>
      </c>
      <c r="H179" s="43">
        <v>0</v>
      </c>
      <c r="I179" s="43">
        <v>15.04</v>
      </c>
      <c r="J179" s="43">
        <v>62</v>
      </c>
      <c r="K179" s="44">
        <v>57</v>
      </c>
      <c r="L179" s="43">
        <v>1.91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0.98</v>
      </c>
      <c r="H180" s="43">
        <v>0.2</v>
      </c>
      <c r="I180" s="43">
        <v>8.9499999999999993</v>
      </c>
      <c r="J180" s="43">
        <v>40</v>
      </c>
      <c r="K180" s="44" t="s">
        <v>42</v>
      </c>
      <c r="L180" s="43">
        <v>1.6</v>
      </c>
    </row>
    <row r="181" spans="1:12" ht="15" x14ac:dyDescent="0.25">
      <c r="A181" s="23"/>
      <c r="B181" s="15"/>
      <c r="C181" s="11"/>
      <c r="D181" s="7" t="s">
        <v>24</v>
      </c>
      <c r="E181" s="42" t="s">
        <v>98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 t="s">
        <v>42</v>
      </c>
      <c r="L181" s="43">
        <v>16.7</v>
      </c>
    </row>
    <row r="182" spans="1:12" ht="15" x14ac:dyDescent="0.25">
      <c r="A182" s="23"/>
      <c r="B182" s="15"/>
      <c r="C182" s="11"/>
      <c r="D182" s="6"/>
      <c r="E182" s="42" t="s">
        <v>53</v>
      </c>
      <c r="F182" s="43">
        <v>20</v>
      </c>
      <c r="G182" s="43">
        <v>1.6</v>
      </c>
      <c r="H182" s="43">
        <v>0.03</v>
      </c>
      <c r="I182" s="43">
        <v>8.02</v>
      </c>
      <c r="J182" s="43">
        <v>41.6</v>
      </c>
      <c r="K182" s="44" t="s">
        <v>42</v>
      </c>
      <c r="L182" s="43">
        <v>1.6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1978</v>
      </c>
      <c r="G184" s="19">
        <f t="shared" ref="G184:J184" si="86">SUM(G177:G183)</f>
        <v>21.67</v>
      </c>
      <c r="H184" s="19">
        <f t="shared" si="86"/>
        <v>17.440000000000001</v>
      </c>
      <c r="I184" s="19">
        <f t="shared" si="86"/>
        <v>83.39</v>
      </c>
      <c r="J184" s="19">
        <f t="shared" si="86"/>
        <v>587.6</v>
      </c>
      <c r="K184" s="25"/>
      <c r="L184" s="19">
        <f t="shared" ref="L184" si="87">SUM(L177:L183)</f>
        <v>52.970000000000006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60</v>
      </c>
      <c r="G185" s="43">
        <v>1.86</v>
      </c>
      <c r="H185" s="43">
        <v>0.12</v>
      </c>
      <c r="I185" s="43">
        <v>3.9</v>
      </c>
      <c r="J185" s="43">
        <v>24</v>
      </c>
      <c r="K185" s="44">
        <v>1</v>
      </c>
      <c r="L185" s="43">
        <v>25.99</v>
      </c>
    </row>
    <row r="186" spans="1:12" ht="25.5" x14ac:dyDescent="0.25">
      <c r="A186" s="23"/>
      <c r="B186" s="15"/>
      <c r="C186" s="11"/>
      <c r="D186" s="7" t="s">
        <v>27</v>
      </c>
      <c r="E186" s="42" t="s">
        <v>100</v>
      </c>
      <c r="F186" s="43">
        <v>265</v>
      </c>
      <c r="G186" s="43">
        <v>5.69</v>
      </c>
      <c r="H186" s="43">
        <v>8.48</v>
      </c>
      <c r="I186" s="43">
        <v>20.03</v>
      </c>
      <c r="J186" s="43">
        <v>190</v>
      </c>
      <c r="K186" s="44">
        <v>28</v>
      </c>
      <c r="L186" s="43">
        <v>24.32</v>
      </c>
    </row>
    <row r="187" spans="1:12" ht="15" x14ac:dyDescent="0.25">
      <c r="A187" s="23"/>
      <c r="B187" s="15"/>
      <c r="C187" s="11"/>
      <c r="D187" s="7" t="s">
        <v>28</v>
      </c>
      <c r="E187" s="42" t="s">
        <v>101</v>
      </c>
      <c r="F187" s="43">
        <v>200</v>
      </c>
      <c r="G187" s="43">
        <v>19.87</v>
      </c>
      <c r="H187" s="43">
        <v>25.33</v>
      </c>
      <c r="I187" s="43">
        <v>32.130000000000003</v>
      </c>
      <c r="J187" s="43">
        <v>436</v>
      </c>
      <c r="K187" s="44">
        <v>34</v>
      </c>
      <c r="L187" s="43">
        <v>43.67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1.04</v>
      </c>
      <c r="H189" s="43">
        <v>0</v>
      </c>
      <c r="I189" s="43">
        <v>34</v>
      </c>
      <c r="J189" s="43">
        <v>140.19999999999999</v>
      </c>
      <c r="K189" s="44">
        <v>71</v>
      </c>
      <c r="L189" s="43">
        <v>12.36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30</v>
      </c>
      <c r="G190" s="43">
        <v>2.4</v>
      </c>
      <c r="H190" s="43">
        <v>0.45</v>
      </c>
      <c r="I190" s="43">
        <v>11.37</v>
      </c>
      <c r="J190" s="43">
        <v>62.4</v>
      </c>
      <c r="K190" s="44" t="s">
        <v>42</v>
      </c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1.47</v>
      </c>
      <c r="H191" s="43">
        <v>0.3</v>
      </c>
      <c r="I191" s="43">
        <v>13.44</v>
      </c>
      <c r="J191" s="43">
        <v>60</v>
      </c>
      <c r="K191" s="44" t="s">
        <v>42</v>
      </c>
      <c r="L191" s="43">
        <v>2.4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32.33</v>
      </c>
      <c r="H194" s="19">
        <f t="shared" si="88"/>
        <v>34.68</v>
      </c>
      <c r="I194" s="19">
        <f t="shared" si="88"/>
        <v>114.87</v>
      </c>
      <c r="J194" s="19">
        <f t="shared" si="88"/>
        <v>912.6</v>
      </c>
      <c r="K194" s="25"/>
      <c r="L194" s="19">
        <f t="shared" ref="L194" si="89">SUM(L185:L193)</f>
        <v>111.14000000000001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2763</v>
      </c>
      <c r="G195" s="32">
        <f t="shared" ref="G195" si="90">G184+G194</f>
        <v>54</v>
      </c>
      <c r="H195" s="32">
        <f t="shared" ref="H195" si="91">H184+H194</f>
        <v>52.120000000000005</v>
      </c>
      <c r="I195" s="32">
        <f t="shared" ref="I195" si="92">I184+I194</f>
        <v>198.26</v>
      </c>
      <c r="J195" s="32">
        <f t="shared" ref="J195:L195" si="93">J184+J194</f>
        <v>1500.2</v>
      </c>
      <c r="K195" s="32"/>
      <c r="L195" s="32">
        <f t="shared" si="93"/>
        <v>164.11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1422.6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50.469000000000001</v>
      </c>
      <c r="H196" s="34">
        <f t="shared" si="94"/>
        <v>58.625</v>
      </c>
      <c r="I196" s="34">
        <f t="shared" si="94"/>
        <v>191.17199999999997</v>
      </c>
      <c r="J196" s="34">
        <f t="shared" si="94"/>
        <v>1409.2980000000002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166.59500000000003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Сухонойская школа</cp:lastModifiedBy>
  <dcterms:created xsi:type="dcterms:W3CDTF">2022-05-16T14:23:56Z</dcterms:created>
  <dcterms:modified xsi:type="dcterms:W3CDTF">2023-11-01T05:48:50Z</dcterms:modified>
</cp:coreProperties>
</file>